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8" i="1"/>
  <c r="F8" i="1"/>
  <c r="F30" i="1" s="1"/>
  <c r="E8" i="1"/>
  <c r="E30" i="1" s="1"/>
  <c r="D8" i="1"/>
  <c r="C8" i="1"/>
  <c r="B8" i="1"/>
  <c r="B30" i="1" s="1"/>
  <c r="G6" i="1"/>
  <c r="F6" i="1"/>
  <c r="E6" i="1"/>
  <c r="D6" i="1"/>
  <c r="C6" i="1"/>
  <c r="B6" i="1"/>
  <c r="A2" i="1"/>
  <c r="C30" i="1" l="1"/>
  <c r="G30" i="1"/>
  <c r="D30" i="1"/>
</calcChain>
</file>

<file path=xl/sharedStrings.xml><?xml version="1.0" encoding="utf-8"?>
<sst xmlns="http://schemas.openxmlformats.org/spreadsheetml/2006/main" count="28" uniqueCount="20">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</sst>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0" xfId="0" applyFill="1"/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>
      <alignment vertical="center"/>
    </xf>
    <xf numFmtId="4" fontId="0" fillId="0" borderId="0" xfId="0" applyNumberFormat="1" applyFill="1"/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A34" sqref="A34"/>
    </sheetView>
  </sheetViews>
  <sheetFormatPr baseColWidth="10" defaultColWidth="0" defaultRowHeight="0" zeroHeight="1" x14ac:dyDescent="0.3"/>
  <cols>
    <col min="1" max="1" width="68.6640625" style="15" customWidth="1"/>
    <col min="2" max="7" width="20.6640625" style="26" customWidth="1"/>
    <col min="8" max="16384" width="10.88671875" style="15" hidden="1"/>
  </cols>
  <sheetData>
    <row r="1" spans="1:7" customFormat="1" ht="21" x14ac:dyDescent="0.3">
      <c r="A1" s="1" t="s">
        <v>0</v>
      </c>
      <c r="B1" s="1"/>
      <c r="C1" s="1"/>
      <c r="D1" s="1"/>
      <c r="E1" s="1"/>
      <c r="F1" s="1"/>
      <c r="G1" s="1"/>
    </row>
    <row r="2" spans="1:7" customFormat="1" ht="14.4" x14ac:dyDescent="0.3">
      <c r="A2" s="2" t="str">
        <f>ENTIDAD</f>
        <v>Gobierno del Estado de Guanajuato</v>
      </c>
      <c r="B2" s="3"/>
      <c r="C2" s="3"/>
      <c r="D2" s="3"/>
      <c r="E2" s="3"/>
      <c r="F2" s="3"/>
      <c r="G2" s="4"/>
    </row>
    <row r="3" spans="1:7" customFormat="1" ht="14.4" x14ac:dyDescent="0.3">
      <c r="A3" s="5" t="s">
        <v>1</v>
      </c>
      <c r="B3" s="6"/>
      <c r="C3" s="6"/>
      <c r="D3" s="6"/>
      <c r="E3" s="6"/>
      <c r="F3" s="6"/>
      <c r="G3" s="7"/>
    </row>
    <row r="4" spans="1:7" customFormat="1" ht="14.4" x14ac:dyDescent="0.3">
      <c r="A4" s="5" t="s">
        <v>2</v>
      </c>
      <c r="B4" s="6"/>
      <c r="C4" s="6"/>
      <c r="D4" s="6"/>
      <c r="E4" s="6"/>
      <c r="F4" s="6"/>
      <c r="G4" s="7"/>
    </row>
    <row r="5" spans="1:7" customFormat="1" ht="14.4" x14ac:dyDescent="0.3">
      <c r="A5" s="5" t="s">
        <v>3</v>
      </c>
      <c r="B5" s="6"/>
      <c r="C5" s="6"/>
      <c r="D5" s="6"/>
      <c r="E5" s="6"/>
      <c r="F5" s="6"/>
      <c r="G5" s="7"/>
    </row>
    <row r="6" spans="1:7" customFormat="1" ht="14.4" x14ac:dyDescent="0.3">
      <c r="A6" s="8" t="s">
        <v>4</v>
      </c>
      <c r="B6" s="9">
        <f>ANIO1P</f>
        <v>2020</v>
      </c>
      <c r="C6" s="10" t="str">
        <f>ANIO2P</f>
        <v>2021 (d)</v>
      </c>
      <c r="D6" s="10" t="str">
        <f>ANIO3P</f>
        <v>2022 (d)</v>
      </c>
      <c r="E6" s="10" t="str">
        <f>ANIO4P</f>
        <v>2023 (d)</v>
      </c>
      <c r="F6" s="10" t="str">
        <f>ANIO5P</f>
        <v>2024 (d)</v>
      </c>
      <c r="G6" s="10" t="str">
        <f>ANIO6P</f>
        <v>2025 (d)</v>
      </c>
    </row>
    <row r="7" spans="1:7" customFormat="1" ht="43.2" x14ac:dyDescent="0.3">
      <c r="A7" s="11"/>
      <c r="B7" s="12" t="s">
        <v>5</v>
      </c>
      <c r="C7" s="13"/>
      <c r="D7" s="13"/>
      <c r="E7" s="13"/>
      <c r="F7" s="13"/>
      <c r="G7" s="13"/>
    </row>
    <row r="8" spans="1:7" ht="14.4" x14ac:dyDescent="0.3">
      <c r="A8" s="14" t="s">
        <v>6</v>
      </c>
      <c r="B8" s="21">
        <f>SUM(B9:B17)</f>
        <v>42109418.99594409</v>
      </c>
      <c r="C8" s="21">
        <f t="shared" ref="C8:G8" si="0">SUM(C9:C17)</f>
        <v>41590256.248974562</v>
      </c>
      <c r="D8" s="21">
        <f t="shared" si="0"/>
        <v>41035500.827819437</v>
      </c>
      <c r="E8" s="21">
        <f t="shared" si="0"/>
        <v>40443335.407273978</v>
      </c>
      <c r="F8" s="21">
        <f t="shared" si="0"/>
        <v>40443335.407273978</v>
      </c>
      <c r="G8" s="21">
        <f t="shared" si="0"/>
        <v>40443335.407273978</v>
      </c>
    </row>
    <row r="9" spans="1:7" ht="14.4" x14ac:dyDescent="0.3">
      <c r="A9" s="16" t="s">
        <v>7</v>
      </c>
      <c r="B9" s="22">
        <v>28549169.438849997</v>
      </c>
      <c r="C9" s="22">
        <v>28691915.2872</v>
      </c>
      <c r="D9" s="22">
        <v>28835374.863635998</v>
      </c>
      <c r="E9" s="22">
        <v>28953011.093090542</v>
      </c>
      <c r="F9" s="22">
        <v>28953011.093090542</v>
      </c>
      <c r="G9" s="22">
        <v>28953011.093090542</v>
      </c>
    </row>
    <row r="10" spans="1:7" ht="14.4" x14ac:dyDescent="0.3">
      <c r="A10" s="16" t="s">
        <v>8</v>
      </c>
      <c r="B10" s="22">
        <v>1788033.9460940999</v>
      </c>
      <c r="C10" s="22">
        <v>1796974.1158245702</v>
      </c>
      <c r="D10" s="22">
        <v>1805958.9864036927</v>
      </c>
      <c r="E10" s="22">
        <v>1805958.9864036927</v>
      </c>
      <c r="F10" s="22">
        <v>1805958.9864036927</v>
      </c>
      <c r="G10" s="22">
        <v>1805958.9864036927</v>
      </c>
    </row>
    <row r="11" spans="1:7" ht="14.4" x14ac:dyDescent="0.3">
      <c r="A11" s="16" t="s">
        <v>9</v>
      </c>
      <c r="B11" s="22">
        <v>9821174.9609999973</v>
      </c>
      <c r="C11" s="22">
        <v>9138098.3659499977</v>
      </c>
      <c r="D11" s="22">
        <v>8893126.3277797475</v>
      </c>
      <c r="E11" s="22">
        <v>8893126.3277797475</v>
      </c>
      <c r="F11" s="22">
        <v>8893126.3277797475</v>
      </c>
      <c r="G11" s="22">
        <v>8893126.3277797475</v>
      </c>
    </row>
    <row r="12" spans="1:7" ht="14.4" x14ac:dyDescent="0.3">
      <c r="A12" s="16" t="s">
        <v>10</v>
      </c>
      <c r="B12" s="22">
        <v>741239</v>
      </c>
      <c r="C12" s="22">
        <v>741239</v>
      </c>
      <c r="D12" s="22">
        <v>741239</v>
      </c>
      <c r="E12" s="22">
        <v>741239</v>
      </c>
      <c r="F12" s="22">
        <v>741239</v>
      </c>
      <c r="G12" s="22">
        <v>741239</v>
      </c>
    </row>
    <row r="13" spans="1:7" ht="14.4" x14ac:dyDescent="0.3">
      <c r="A13" s="16" t="s">
        <v>11</v>
      </c>
      <c r="B13" s="22">
        <v>500000</v>
      </c>
      <c r="C13" s="22">
        <v>512227.83</v>
      </c>
      <c r="D13" s="22">
        <v>50000</v>
      </c>
      <c r="E13" s="22">
        <v>50000</v>
      </c>
      <c r="F13" s="22">
        <v>50000</v>
      </c>
      <c r="G13" s="22">
        <v>50000</v>
      </c>
    </row>
    <row r="14" spans="1:7" ht="14.4" x14ac:dyDescent="0.3">
      <c r="A14" s="16" t="s">
        <v>12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14.4" x14ac:dyDescent="0.3">
      <c r="A15" s="16" t="s">
        <v>13</v>
      </c>
      <c r="B15" s="22">
        <v>709801.65</v>
      </c>
      <c r="C15" s="22">
        <v>709801.65</v>
      </c>
      <c r="D15" s="22">
        <v>709801.65</v>
      </c>
      <c r="E15" s="22">
        <v>0</v>
      </c>
      <c r="F15" s="22">
        <v>0</v>
      </c>
      <c r="G15" s="22">
        <v>0</v>
      </c>
    </row>
    <row r="16" spans="1:7" ht="14.4" x14ac:dyDescent="0.3">
      <c r="A16" s="16" t="s">
        <v>14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ht="14.4" x14ac:dyDescent="0.3">
      <c r="A17" s="16" t="s">
        <v>15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ht="14.4" x14ac:dyDescent="0.3">
      <c r="A18" s="17"/>
      <c r="B18" s="23"/>
      <c r="C18" s="23"/>
      <c r="D18" s="23"/>
      <c r="E18" s="23"/>
      <c r="F18" s="23"/>
      <c r="G18" s="23"/>
    </row>
    <row r="19" spans="1:7" ht="14.4" x14ac:dyDescent="0.3">
      <c r="A19" s="19" t="s">
        <v>16</v>
      </c>
      <c r="B19" s="24">
        <f>SUM(B20:B28)</f>
        <v>14566298.25</v>
      </c>
      <c r="C19" s="24">
        <f t="shared" ref="C19:G19" si="1">SUM(C20:C28)</f>
        <v>15294613.162500001</v>
      </c>
      <c r="D19" s="24">
        <f t="shared" si="1"/>
        <v>16059343.820625</v>
      </c>
      <c r="E19" s="24">
        <f t="shared" si="1"/>
        <v>16862311.011656251</v>
      </c>
      <c r="F19" s="24">
        <f t="shared" si="1"/>
        <v>17073942.772239067</v>
      </c>
      <c r="G19" s="24">
        <f t="shared" si="1"/>
        <v>17286408.00241125</v>
      </c>
    </row>
    <row r="20" spans="1:7" ht="14.4" x14ac:dyDescent="0.3">
      <c r="A20" s="16" t="s">
        <v>7</v>
      </c>
      <c r="B20" s="22">
        <v>9694519.6320000011</v>
      </c>
      <c r="C20" s="22">
        <v>10179245.613600001</v>
      </c>
      <c r="D20" s="22">
        <v>10688207.894280002</v>
      </c>
      <c r="E20" s="22">
        <v>11222618.288994001</v>
      </c>
      <c r="F20" s="22">
        <v>11783749.203443702</v>
      </c>
      <c r="G20" s="22">
        <v>11996214.433615888</v>
      </c>
    </row>
    <row r="21" spans="1:7" ht="14.4" x14ac:dyDescent="0.3">
      <c r="A21" s="16" t="s">
        <v>8</v>
      </c>
      <c r="B21" s="22">
        <v>907185.16350000002</v>
      </c>
      <c r="C21" s="22">
        <v>952544.42167500011</v>
      </c>
      <c r="D21" s="22">
        <v>1000171.6427587501</v>
      </c>
      <c r="E21" s="22">
        <v>1050180.2248966878</v>
      </c>
      <c r="F21" s="22">
        <v>1102689.2361415222</v>
      </c>
      <c r="G21" s="22">
        <v>1102689.2361415222</v>
      </c>
    </row>
    <row r="22" spans="1:7" ht="14.4" x14ac:dyDescent="0.3">
      <c r="A22" s="16" t="s">
        <v>9</v>
      </c>
      <c r="B22" s="22">
        <v>3964593.4545</v>
      </c>
      <c r="C22" s="22">
        <v>4162823.1272249999</v>
      </c>
      <c r="D22" s="22">
        <v>4370964.2835862497</v>
      </c>
      <c r="E22" s="22">
        <v>4589512.4977655625</v>
      </c>
      <c r="F22" s="22">
        <v>4187504.332653841</v>
      </c>
      <c r="G22" s="22">
        <v>4187504.332653841</v>
      </c>
    </row>
    <row r="23" spans="1:7" ht="14.4" x14ac:dyDescent="0.3">
      <c r="A23" s="16" t="s">
        <v>10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ht="14.4" x14ac:dyDescent="0.3">
      <c r="A24" s="16" t="s">
        <v>11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14.4" x14ac:dyDescent="0.3">
      <c r="A25" s="16" t="s">
        <v>12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14.4" x14ac:dyDescent="0.3">
      <c r="A26" s="16" t="s">
        <v>13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ht="14.4" x14ac:dyDescent="0.3">
      <c r="A27" s="16" t="s">
        <v>17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ht="14.4" x14ac:dyDescent="0.3">
      <c r="A28" s="16" t="s">
        <v>15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ht="14.4" x14ac:dyDescent="0.3">
      <c r="A29" s="18"/>
      <c r="B29" s="23"/>
      <c r="C29" s="23"/>
      <c r="D29" s="23"/>
      <c r="E29" s="23"/>
      <c r="F29" s="23"/>
      <c r="G29" s="23"/>
    </row>
    <row r="30" spans="1:7" ht="14.4" x14ac:dyDescent="0.3">
      <c r="A30" s="19" t="s">
        <v>18</v>
      </c>
      <c r="B30" s="24">
        <f>B8+B19</f>
        <v>56675717.24594409</v>
      </c>
      <c r="C30" s="24">
        <f t="shared" ref="C30:G30" si="2">C8+C19</f>
        <v>56884869.411474563</v>
      </c>
      <c r="D30" s="24">
        <f t="shared" si="2"/>
        <v>57094844.648444436</v>
      </c>
      <c r="E30" s="24">
        <f t="shared" si="2"/>
        <v>57305646.418930233</v>
      </c>
      <c r="F30" s="24">
        <f t="shared" si="2"/>
        <v>57517278.179513045</v>
      </c>
      <c r="G30" s="24">
        <f t="shared" si="2"/>
        <v>57729743.409685224</v>
      </c>
    </row>
    <row r="31" spans="1:7" ht="14.4" x14ac:dyDescent="0.3">
      <c r="A31" s="19"/>
      <c r="B31" s="24"/>
      <c r="C31" s="24"/>
      <c r="D31" s="24"/>
      <c r="E31" s="24"/>
      <c r="F31" s="24"/>
      <c r="G31" s="24"/>
    </row>
    <row r="32" spans="1:7" ht="14.4" x14ac:dyDescent="0.3">
      <c r="A32" s="19"/>
      <c r="B32" s="24"/>
      <c r="C32" s="24"/>
      <c r="D32" s="24"/>
      <c r="E32" s="24"/>
      <c r="F32" s="24"/>
      <c r="G32" s="24"/>
    </row>
    <row r="33" spans="1:7" ht="14.4" x14ac:dyDescent="0.3">
      <c r="A33" s="19"/>
      <c r="B33" s="24"/>
      <c r="C33" s="24"/>
      <c r="D33" s="24"/>
      <c r="E33" s="24"/>
      <c r="F33" s="24"/>
      <c r="G33" s="24"/>
    </row>
    <row r="34" spans="1:7" ht="14.4" x14ac:dyDescent="0.3">
      <c r="A34" s="27" t="s">
        <v>19</v>
      </c>
      <c r="B34" s="24"/>
      <c r="C34" s="24"/>
      <c r="D34" s="24"/>
      <c r="E34" s="24"/>
      <c r="F34" s="24"/>
      <c r="G34" s="24"/>
    </row>
    <row r="35" spans="1:7" ht="14.4" x14ac:dyDescent="0.3">
      <c r="A35" s="19"/>
      <c r="B35" s="25"/>
      <c r="C35" s="25"/>
      <c r="D35" s="25"/>
      <c r="E35" s="25"/>
      <c r="F35" s="25"/>
      <c r="G35" s="25"/>
    </row>
    <row r="36" spans="1:7" ht="14.4" hidden="1" x14ac:dyDescent="0.3">
      <c r="A36" s="20"/>
    </row>
  </sheetData>
  <protectedRanges>
    <protectedRange sqref="A34" name="Rango1"/>
  </protectedRanges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4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'[0361_IDF_PEGT_UPJ_1901.xlsm]Info General'!#REF!</xm:f>
          </x14:formula1>
          <x14:formula2>
            <xm:f>'[0361_IDF_PEGT_UPJ_1901.xlsm]Info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2019-04-25T21:57:23Z</dcterms:created>
  <dcterms:modified xsi:type="dcterms:W3CDTF">2019-04-25T21:58:56Z</dcterms:modified>
</cp:coreProperties>
</file>